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5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<sst xmlns="http://schemas.openxmlformats.org/spreadsheetml/2006/main" count="128" uniqueCount="78">
  <si>
    <t>PLANILHA ORÇAMENTÁRIA</t>
  </si>
  <si>
    <t>Itens</t>
  </si>
  <si>
    <t>Fonte</t>
  </si>
  <si>
    <t>Código</t>
  </si>
  <si>
    <t>Qtde</t>
  </si>
  <si>
    <t>unit-MO</t>
  </si>
  <si>
    <t>TOTAL</t>
  </si>
  <si>
    <t>Unid.</t>
  </si>
  <si>
    <t>EVERTON OCTAVIANI</t>
  </si>
  <si>
    <t>Prefeito Municipal</t>
  </si>
  <si>
    <t>SECRETARIA DE FINANÇAS</t>
  </si>
  <si>
    <t>2-Rúbrica</t>
  </si>
  <si>
    <t>Observações:-</t>
  </si>
  <si>
    <t>Despacho do Prefeito</t>
  </si>
  <si>
    <t>Agudos ________/________/_________</t>
  </si>
  <si>
    <t>das despesas?</t>
  </si>
  <si>
    <t xml:space="preserve">1-Existem recursos para cobertura </t>
  </si>
  <si>
    <t>Agudos____/______/_________</t>
  </si>
  <si>
    <t>/</t>
  </si>
  <si>
    <t>SERVIÇOS</t>
  </si>
  <si>
    <t>TOTAL GERAL</t>
  </si>
  <si>
    <t>Autorizo encaminhamento ao Setor de Administração</t>
  </si>
  <si>
    <t>SUBTOTAL</t>
  </si>
  <si>
    <t>m²</t>
  </si>
  <si>
    <t>CPOS</t>
  </si>
  <si>
    <t>54.01.41</t>
  </si>
  <si>
    <t>1.1</t>
  </si>
  <si>
    <t>1.2</t>
  </si>
  <si>
    <t>Imprimação betuminosa ligante RR - 2C</t>
  </si>
  <si>
    <t>1.3</t>
  </si>
  <si>
    <t>m³</t>
  </si>
  <si>
    <t>Varrição de pavimentação para recapeamento</t>
  </si>
  <si>
    <t>1.4</t>
  </si>
  <si>
    <t>OBRA: PAVIMENTAÇÃO ASFÁLTICA  E RECAPEAMENTO ASFÁLTICO</t>
  </si>
  <si>
    <t>LOCAL:RUA RUBENS DE ALMEIDA FRANÇOSO E RUA BATISTA ANDREOTTI</t>
  </si>
  <si>
    <t>RECAPEAMENTO ASFÁLTICO</t>
  </si>
  <si>
    <t>SINAPI</t>
  </si>
  <si>
    <t>72.94.3</t>
  </si>
  <si>
    <t>72.96.4</t>
  </si>
  <si>
    <t>Concreto betuminoso usinado a quente - BINDER - inclusive usinagem</t>
  </si>
  <si>
    <t>e aplicação 1 cm</t>
  </si>
  <si>
    <t>T</t>
  </si>
  <si>
    <t>72.96.5</t>
  </si>
  <si>
    <t>Fabricação e aplicação de concreto betuminoso usinado a quente (C.B.U.Q) 3 cm</t>
  </si>
  <si>
    <t>1.5</t>
  </si>
  <si>
    <t>72.88.1</t>
  </si>
  <si>
    <t>Traansporte local com caminhão basculante 6 m³ em rodovia pavimentada</t>
  </si>
  <si>
    <t>m³ X km</t>
  </si>
  <si>
    <t>PAVIMENTO ASFÁLTICO</t>
  </si>
  <si>
    <t>2.1</t>
  </si>
  <si>
    <t>74.237/001</t>
  </si>
  <si>
    <t>Meio fio com sarjeta executada com extrusora (sarjeta 30 x 8 cm, meio fio 15 x 10 cm</t>
  </si>
  <si>
    <t>com altura de 23 cm)</t>
  </si>
  <si>
    <t>m</t>
  </si>
  <si>
    <t>2.2</t>
  </si>
  <si>
    <t>74151/001</t>
  </si>
  <si>
    <t>Escavação, carga e transporte de material</t>
  </si>
  <si>
    <t xml:space="preserve">m³ </t>
  </si>
  <si>
    <t>2.3</t>
  </si>
  <si>
    <t>72.96.1</t>
  </si>
  <si>
    <t>Regularização e compactação do sub leito</t>
  </si>
  <si>
    <t>2.4</t>
  </si>
  <si>
    <t>83.34.4</t>
  </si>
  <si>
    <t>Espalhamento de material em bota fora com utilização de trator</t>
  </si>
  <si>
    <t>2.5</t>
  </si>
  <si>
    <t>Base para pavimentação com brita corrida inclusive compactação (15 cm)</t>
  </si>
  <si>
    <t>2.6</t>
  </si>
  <si>
    <t>Transporte local com caminhão basculante 6 m³ em rodovia pavimentada</t>
  </si>
  <si>
    <t>2.7</t>
  </si>
  <si>
    <t xml:space="preserve">Imprimação de base em pavimentação com emulsão CM -30 </t>
  </si>
  <si>
    <t>2.8</t>
  </si>
  <si>
    <t>Pintura ligante com emulsão RR - 2 C</t>
  </si>
  <si>
    <t>2.9</t>
  </si>
  <si>
    <t xml:space="preserve">Fabricação e aplicação de concreto betuminoso usinado a quente (C.B.U.Q) </t>
  </si>
  <si>
    <t xml:space="preserve">        ENGª ANDREIA MAIA DE ALMEIDA LARA</t>
  </si>
  <si>
    <t xml:space="preserve">      Secretaria de Planejamento</t>
  </si>
  <si>
    <t>para abertura de Licitação tipo "Tomada Preço"</t>
  </si>
  <si>
    <t>DATA: 04/05/2016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</si>
</sst>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0000"/>
    <numFmt numFmtId="178" formatCode="0.0000"/>
    <numFmt numFmtId="179" formatCode="0.0"/>
  </numFmts>
  <fonts count="43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5" xfId="0" applyFont="1" applyBorder="1" applyAlignment="1">
      <alignment/>
    </xf>
    <xf numFmtId="4" fontId="7" fillId="0" borderId="2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22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1" fontId="7" fillId="0" borderId="11" xfId="62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71" fontId="8" fillId="0" borderId="11" xfId="62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171" fontId="8" fillId="0" borderId="10" xfId="62" applyFont="1" applyBorder="1" applyAlignment="1">
      <alignment horizontal="right"/>
    </xf>
    <xf numFmtId="43" fontId="7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7" fillId="0" borderId="11" xfId="0" applyFont="1" applyBorder="1" applyAlignment="1">
      <alignment horizontal="left"/>
    </xf>
    <xf numFmtId="4" fontId="7" fillId="0" borderId="2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71" fontId="7" fillId="0" borderId="11" xfId="62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22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8.57421875" style="1" customWidth="1"/>
    <col min="2" max="2" width="9.140625" style="1" customWidth="1"/>
    <col min="3" max="3" width="10.28125" style="1" customWidth="1"/>
    <col min="4" max="4" width="66.7109375" style="1" bestFit="1" customWidth="1"/>
    <col min="5" max="5" width="7.8515625" style="1" customWidth="1"/>
    <col min="6" max="6" width="8.8515625" style="1" customWidth="1"/>
    <col min="7" max="7" width="9.140625" style="1" customWidth="1"/>
    <col min="8" max="8" width="13.00390625" style="1" customWidth="1"/>
    <col min="9" max="9" width="11.00390625" style="1" bestFit="1" customWidth="1"/>
    <col min="10" max="12" width="9.140625" style="1" customWidth="1"/>
  </cols>
  <sheetData>
    <row r="1" spans="1:8" ht="15">
      <c r="A1" s="49" t="s">
        <v>0</v>
      </c>
      <c r="B1" s="49"/>
      <c r="C1" s="49"/>
      <c r="D1" s="49"/>
      <c r="E1" s="49"/>
      <c r="F1" s="49"/>
      <c r="G1" s="49"/>
      <c r="H1" s="49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50" t="s">
        <v>33</v>
      </c>
      <c r="B3" s="50"/>
      <c r="C3" s="50"/>
      <c r="D3" s="50"/>
      <c r="E3" s="50"/>
      <c r="F3" s="50"/>
      <c r="G3" s="50"/>
      <c r="H3" s="50"/>
    </row>
    <row r="4" spans="1:8" ht="15">
      <c r="A4" s="26" t="s">
        <v>34</v>
      </c>
      <c r="B4" s="26"/>
      <c r="C4" s="26"/>
      <c r="D4" s="26"/>
      <c r="E4" s="26"/>
      <c r="F4" s="26"/>
      <c r="G4" s="26"/>
      <c r="H4" s="26"/>
    </row>
    <row r="5" spans="1:8" ht="15">
      <c r="A5" s="26" t="s">
        <v>77</v>
      </c>
      <c r="B5" s="26"/>
      <c r="C5" s="26"/>
      <c r="D5" s="26"/>
      <c r="E5" s="26"/>
      <c r="F5" s="26"/>
      <c r="G5" s="26"/>
      <c r="H5" s="26"/>
    </row>
    <row r="6" spans="1:8" ht="15">
      <c r="A6" s="4" t="s">
        <v>1</v>
      </c>
      <c r="B6" s="4" t="s">
        <v>2</v>
      </c>
      <c r="C6" s="4" t="s">
        <v>3</v>
      </c>
      <c r="D6" s="4" t="s">
        <v>19</v>
      </c>
      <c r="E6" s="4" t="s">
        <v>7</v>
      </c>
      <c r="F6" s="4" t="s">
        <v>4</v>
      </c>
      <c r="G6" s="23" t="s">
        <v>5</v>
      </c>
      <c r="H6" s="4" t="s">
        <v>6</v>
      </c>
    </row>
    <row r="7" spans="1:8" s="8" customFormat="1" ht="12">
      <c r="A7" s="7">
        <v>1</v>
      </c>
      <c r="B7" s="7" t="s">
        <v>18</v>
      </c>
      <c r="C7" s="7" t="s">
        <v>18</v>
      </c>
      <c r="D7" s="36" t="s">
        <v>35</v>
      </c>
      <c r="E7" s="7" t="s">
        <v>18</v>
      </c>
      <c r="F7" s="33" t="s">
        <v>18</v>
      </c>
      <c r="G7" s="32" t="s">
        <v>18</v>
      </c>
      <c r="H7" s="7" t="s">
        <v>18</v>
      </c>
    </row>
    <row r="8" spans="1:8" s="8" customFormat="1" ht="12">
      <c r="A8" s="7" t="s">
        <v>26</v>
      </c>
      <c r="B8" s="7" t="s">
        <v>24</v>
      </c>
      <c r="C8" s="7" t="s">
        <v>25</v>
      </c>
      <c r="D8" s="44" t="s">
        <v>31</v>
      </c>
      <c r="E8" s="7" t="s">
        <v>23</v>
      </c>
      <c r="F8" s="45">
        <v>19063.35</v>
      </c>
      <c r="G8" s="34">
        <v>0.62</v>
      </c>
      <c r="H8" s="31">
        <f>G8*F8</f>
        <v>11819.276999999998</v>
      </c>
    </row>
    <row r="9" spans="1:8" s="8" customFormat="1" ht="12">
      <c r="A9" s="7" t="s">
        <v>27</v>
      </c>
      <c r="B9" s="7" t="s">
        <v>36</v>
      </c>
      <c r="C9" s="7" t="s">
        <v>37</v>
      </c>
      <c r="D9" s="44" t="s">
        <v>28</v>
      </c>
      <c r="E9" s="7" t="s">
        <v>23</v>
      </c>
      <c r="F9" s="45">
        <v>19063.35</v>
      </c>
      <c r="G9" s="32">
        <v>1.57</v>
      </c>
      <c r="H9" s="31">
        <f>G9*F9</f>
        <v>29929.459499999997</v>
      </c>
    </row>
    <row r="10" spans="1:8" s="8" customFormat="1" ht="12">
      <c r="A10" s="7" t="s">
        <v>29</v>
      </c>
      <c r="B10" s="7" t="s">
        <v>36</v>
      </c>
      <c r="C10" s="7" t="s">
        <v>38</v>
      </c>
      <c r="D10" s="44" t="s">
        <v>39</v>
      </c>
      <c r="E10" s="7" t="s">
        <v>18</v>
      </c>
      <c r="F10" s="45" t="s">
        <v>18</v>
      </c>
      <c r="G10" s="32" t="s">
        <v>18</v>
      </c>
      <c r="H10" s="47" t="s">
        <v>18</v>
      </c>
    </row>
    <row r="11" spans="1:8" s="8" customFormat="1" ht="12">
      <c r="A11" s="7" t="s">
        <v>18</v>
      </c>
      <c r="B11" s="7" t="s">
        <v>18</v>
      </c>
      <c r="C11" s="7" t="s">
        <v>18</v>
      </c>
      <c r="D11" s="44" t="s">
        <v>40</v>
      </c>
      <c r="E11" s="7" t="s">
        <v>41</v>
      </c>
      <c r="F11" s="45">
        <v>457.51</v>
      </c>
      <c r="G11" s="32">
        <v>203.95</v>
      </c>
      <c r="H11" s="31">
        <f>G11*F11</f>
        <v>93309.1645</v>
      </c>
    </row>
    <row r="12" spans="1:8" s="8" customFormat="1" ht="12">
      <c r="A12" s="7" t="s">
        <v>32</v>
      </c>
      <c r="B12" s="7" t="s">
        <v>36</v>
      </c>
      <c r="C12" s="7" t="s">
        <v>42</v>
      </c>
      <c r="D12" s="44" t="s">
        <v>43</v>
      </c>
      <c r="E12" s="7" t="s">
        <v>41</v>
      </c>
      <c r="F12" s="45">
        <v>1372.56</v>
      </c>
      <c r="G12" s="32">
        <v>245.3</v>
      </c>
      <c r="H12" s="31">
        <f>G12*F12</f>
        <v>336688.968</v>
      </c>
    </row>
    <row r="13" spans="1:8" s="8" customFormat="1" ht="12">
      <c r="A13" s="7" t="s">
        <v>44</v>
      </c>
      <c r="B13" s="7" t="s">
        <v>36</v>
      </c>
      <c r="C13" s="7" t="s">
        <v>45</v>
      </c>
      <c r="D13" s="44" t="s">
        <v>46</v>
      </c>
      <c r="E13" s="7" t="s">
        <v>47</v>
      </c>
      <c r="F13" s="45">
        <v>11438.01</v>
      </c>
      <c r="G13" s="32">
        <v>1.37</v>
      </c>
      <c r="H13" s="31">
        <f>G13*F13</f>
        <v>15670.0737</v>
      </c>
    </row>
    <row r="14" spans="1:8" s="8" customFormat="1" ht="12">
      <c r="A14" s="7" t="s">
        <v>18</v>
      </c>
      <c r="B14" s="7" t="s">
        <v>18</v>
      </c>
      <c r="C14" s="7" t="s">
        <v>18</v>
      </c>
      <c r="D14" s="7" t="s">
        <v>18</v>
      </c>
      <c r="E14" s="7"/>
      <c r="F14" s="53" t="s">
        <v>22</v>
      </c>
      <c r="G14" s="54"/>
      <c r="H14" s="35">
        <f>SUM(H8:H13)</f>
        <v>487416.9427</v>
      </c>
    </row>
    <row r="15" spans="1:8" s="8" customFormat="1" ht="12">
      <c r="A15" s="36">
        <v>2</v>
      </c>
      <c r="B15" s="7" t="s">
        <v>18</v>
      </c>
      <c r="C15" s="7" t="s">
        <v>18</v>
      </c>
      <c r="D15" s="36" t="s">
        <v>48</v>
      </c>
      <c r="E15" s="7" t="s">
        <v>18</v>
      </c>
      <c r="F15" s="45" t="s">
        <v>18</v>
      </c>
      <c r="G15" s="32" t="s">
        <v>18</v>
      </c>
      <c r="H15" s="47" t="s">
        <v>18</v>
      </c>
    </row>
    <row r="16" spans="1:8" s="8" customFormat="1" ht="12">
      <c r="A16" s="7" t="s">
        <v>49</v>
      </c>
      <c r="B16" s="7" t="s">
        <v>36</v>
      </c>
      <c r="C16" s="7" t="s">
        <v>50</v>
      </c>
      <c r="D16" s="44" t="s">
        <v>51</v>
      </c>
      <c r="E16" s="7" t="s">
        <v>18</v>
      </c>
      <c r="F16" s="45" t="s">
        <v>18</v>
      </c>
      <c r="G16" s="32" t="s">
        <v>18</v>
      </c>
      <c r="H16" s="47" t="s">
        <v>18</v>
      </c>
    </row>
    <row r="17" spans="1:8" s="8" customFormat="1" ht="12">
      <c r="A17" s="7" t="s">
        <v>18</v>
      </c>
      <c r="B17" s="7" t="s">
        <v>18</v>
      </c>
      <c r="C17" s="7" t="s">
        <v>18</v>
      </c>
      <c r="D17" s="44" t="s">
        <v>52</v>
      </c>
      <c r="E17" s="7" t="s">
        <v>53</v>
      </c>
      <c r="F17" s="45">
        <v>840.71</v>
      </c>
      <c r="G17" s="32">
        <v>32.56</v>
      </c>
      <c r="H17" s="31">
        <f aca="true" t="shared" si="0" ref="H17:H25">G17*F17</f>
        <v>27373.517600000003</v>
      </c>
    </row>
    <row r="18" spans="1:8" s="8" customFormat="1" ht="12">
      <c r="A18" s="7" t="s">
        <v>54</v>
      </c>
      <c r="B18" s="7" t="s">
        <v>36</v>
      </c>
      <c r="C18" s="7" t="s">
        <v>55</v>
      </c>
      <c r="D18" s="44" t="s">
        <v>56</v>
      </c>
      <c r="E18" s="7" t="s">
        <v>57</v>
      </c>
      <c r="F18" s="45">
        <v>1695.94</v>
      </c>
      <c r="G18" s="34">
        <v>3.72</v>
      </c>
      <c r="H18" s="31">
        <f t="shared" si="0"/>
        <v>6308.8968</v>
      </c>
    </row>
    <row r="19" spans="1:8" s="8" customFormat="1" ht="12">
      <c r="A19" s="7" t="s">
        <v>58</v>
      </c>
      <c r="B19" s="7" t="s">
        <v>36</v>
      </c>
      <c r="C19" s="7" t="s">
        <v>59</v>
      </c>
      <c r="D19" s="44" t="s">
        <v>60</v>
      </c>
      <c r="E19" s="7" t="s">
        <v>23</v>
      </c>
      <c r="F19" s="45">
        <v>4239.84</v>
      </c>
      <c r="G19" s="32">
        <v>1.39</v>
      </c>
      <c r="H19" s="31">
        <f t="shared" si="0"/>
        <v>5893.3776</v>
      </c>
    </row>
    <row r="20" spans="1:8" s="8" customFormat="1" ht="12">
      <c r="A20" s="7" t="s">
        <v>61</v>
      </c>
      <c r="B20" s="7" t="s">
        <v>36</v>
      </c>
      <c r="C20" s="7" t="s">
        <v>62</v>
      </c>
      <c r="D20" s="44" t="s">
        <v>63</v>
      </c>
      <c r="E20" s="7" t="s">
        <v>30</v>
      </c>
      <c r="F20" s="45">
        <v>1695.94</v>
      </c>
      <c r="G20" s="32">
        <v>1.15</v>
      </c>
      <c r="H20" s="31">
        <f t="shared" si="0"/>
        <v>1950.331</v>
      </c>
    </row>
    <row r="21" spans="1:8" s="8" customFormat="1" ht="12">
      <c r="A21" s="7" t="s">
        <v>64</v>
      </c>
      <c r="B21" s="7" t="s">
        <v>36</v>
      </c>
      <c r="C21" s="46">
        <v>73711</v>
      </c>
      <c r="D21" s="44" t="s">
        <v>65</v>
      </c>
      <c r="E21" s="7" t="s">
        <v>30</v>
      </c>
      <c r="F21" s="45">
        <v>635.98</v>
      </c>
      <c r="G21" s="32">
        <v>100.4</v>
      </c>
      <c r="H21" s="31">
        <f t="shared" si="0"/>
        <v>63852.39200000001</v>
      </c>
    </row>
    <row r="22" spans="1:8" s="8" customFormat="1" ht="12">
      <c r="A22" s="7" t="s">
        <v>66</v>
      </c>
      <c r="B22" s="7" t="s">
        <v>36</v>
      </c>
      <c r="C22" s="46">
        <v>72881</v>
      </c>
      <c r="D22" s="44" t="s">
        <v>67</v>
      </c>
      <c r="E22" s="7" t="s">
        <v>47</v>
      </c>
      <c r="F22" s="45">
        <v>2543.9</v>
      </c>
      <c r="G22" s="32">
        <v>1.37</v>
      </c>
      <c r="H22" s="31">
        <f t="shared" si="0"/>
        <v>3485.1430000000005</v>
      </c>
    </row>
    <row r="23" spans="1:8" s="8" customFormat="1" ht="12">
      <c r="A23" s="7" t="s">
        <v>68</v>
      </c>
      <c r="B23" s="7" t="s">
        <v>36</v>
      </c>
      <c r="C23" s="46">
        <v>72945</v>
      </c>
      <c r="D23" s="44" t="s">
        <v>69</v>
      </c>
      <c r="E23" s="7" t="s">
        <v>23</v>
      </c>
      <c r="F23" s="45">
        <v>4239.84</v>
      </c>
      <c r="G23" s="32">
        <v>5.38</v>
      </c>
      <c r="H23" s="31">
        <f t="shared" si="0"/>
        <v>22810.3392</v>
      </c>
    </row>
    <row r="24" spans="1:8" s="8" customFormat="1" ht="12">
      <c r="A24" s="7" t="s">
        <v>70</v>
      </c>
      <c r="B24" s="7" t="s">
        <v>36</v>
      </c>
      <c r="C24" s="46">
        <v>72943</v>
      </c>
      <c r="D24" s="44" t="s">
        <v>71</v>
      </c>
      <c r="E24" s="7" t="s">
        <v>23</v>
      </c>
      <c r="F24" s="45">
        <v>4239.84</v>
      </c>
      <c r="G24" s="32">
        <v>1.57</v>
      </c>
      <c r="H24" s="31">
        <f t="shared" si="0"/>
        <v>6656.5488000000005</v>
      </c>
    </row>
    <row r="25" spans="1:8" s="8" customFormat="1" ht="12">
      <c r="A25" s="7" t="s">
        <v>72</v>
      </c>
      <c r="B25" s="7" t="s">
        <v>36</v>
      </c>
      <c r="C25" s="46">
        <v>72965</v>
      </c>
      <c r="D25" s="44" t="s">
        <v>73</v>
      </c>
      <c r="E25" s="7" t="s">
        <v>41</v>
      </c>
      <c r="F25" s="45">
        <v>305.27</v>
      </c>
      <c r="G25" s="32">
        <v>245.3</v>
      </c>
      <c r="H25" s="31">
        <f t="shared" si="0"/>
        <v>74882.731</v>
      </c>
    </row>
    <row r="26" spans="1:9" s="8" customFormat="1" ht="12">
      <c r="A26" s="7"/>
      <c r="B26" s="7"/>
      <c r="C26" s="7"/>
      <c r="D26" s="44"/>
      <c r="E26" s="7"/>
      <c r="F26" s="53" t="s">
        <v>22</v>
      </c>
      <c r="G26" s="54"/>
      <c r="H26" s="35">
        <f>SUM(H17:H25)</f>
        <v>213213.277</v>
      </c>
      <c r="I26" s="48"/>
    </row>
    <row r="27" spans="1:9" s="8" customFormat="1" ht="12.75" thickBot="1">
      <c r="A27" s="7"/>
      <c r="B27" s="7"/>
      <c r="C27" s="7"/>
      <c r="D27" s="7"/>
      <c r="E27" s="7"/>
      <c r="F27" s="51" t="s">
        <v>20</v>
      </c>
      <c r="G27" s="52"/>
      <c r="H27" s="37">
        <f>SUM(H14,H26)</f>
        <v>700630.2197</v>
      </c>
      <c r="I27" s="38"/>
    </row>
    <row r="28" spans="1:8" s="8" customFormat="1" ht="12.75" thickBot="1">
      <c r="A28" s="24" t="s">
        <v>10</v>
      </c>
      <c r="B28" s="11"/>
      <c r="C28" s="12"/>
      <c r="D28" s="13" t="s">
        <v>13</v>
      </c>
      <c r="E28" s="14"/>
      <c r="F28" s="11"/>
      <c r="G28" s="11"/>
      <c r="H28" s="12"/>
    </row>
    <row r="29" spans="1:8" s="8" customFormat="1" ht="12">
      <c r="A29" s="18" t="s">
        <v>16</v>
      </c>
      <c r="B29" s="15"/>
      <c r="C29" s="16"/>
      <c r="D29" s="17"/>
      <c r="E29" s="18"/>
      <c r="F29" s="15"/>
      <c r="G29" s="15"/>
      <c r="H29" s="16"/>
    </row>
    <row r="30" spans="1:8" s="8" customFormat="1" ht="12">
      <c r="A30" s="21" t="s">
        <v>15</v>
      </c>
      <c r="B30" s="19"/>
      <c r="C30" s="20"/>
      <c r="D30" s="9" t="s">
        <v>21</v>
      </c>
      <c r="E30" s="21"/>
      <c r="F30" s="19"/>
      <c r="G30" s="19"/>
      <c r="H30" s="20"/>
    </row>
    <row r="31" spans="1:8" s="8" customFormat="1" ht="12">
      <c r="A31" s="21" t="s">
        <v>11</v>
      </c>
      <c r="B31" s="19"/>
      <c r="C31" s="20"/>
      <c r="D31" s="9" t="s">
        <v>76</v>
      </c>
      <c r="E31" s="21"/>
      <c r="F31" s="19"/>
      <c r="G31" s="19"/>
      <c r="H31" s="20"/>
    </row>
    <row r="32" spans="1:8" s="8" customFormat="1" ht="12">
      <c r="A32" s="21" t="s">
        <v>12</v>
      </c>
      <c r="B32" s="19"/>
      <c r="C32" s="20"/>
      <c r="D32" s="9"/>
      <c r="E32" s="21"/>
      <c r="F32" s="19"/>
      <c r="G32" s="19"/>
      <c r="H32" s="20"/>
    </row>
    <row r="33" spans="1:8" s="8" customFormat="1" ht="12">
      <c r="A33" s="21" t="s">
        <v>17</v>
      </c>
      <c r="B33" s="19"/>
      <c r="C33" s="20"/>
      <c r="D33" s="9" t="s">
        <v>14</v>
      </c>
      <c r="E33" s="21"/>
      <c r="F33" s="19"/>
      <c r="G33" s="19"/>
      <c r="H33" s="20"/>
    </row>
    <row r="34" spans="1:8" s="8" customFormat="1" ht="15.75" customHeight="1">
      <c r="A34" s="21"/>
      <c r="B34" s="19"/>
      <c r="C34" s="20"/>
      <c r="D34" s="10"/>
      <c r="E34" s="39" t="s">
        <v>74</v>
      </c>
      <c r="F34" s="40"/>
      <c r="G34" s="40"/>
      <c r="H34" s="41"/>
    </row>
    <row r="35" spans="1:8" s="8" customFormat="1" ht="12">
      <c r="A35" s="21"/>
      <c r="B35" s="19"/>
      <c r="C35" s="20"/>
      <c r="D35" s="22" t="s">
        <v>8</v>
      </c>
      <c r="E35" s="42"/>
      <c r="F35" s="43" t="s">
        <v>75</v>
      </c>
      <c r="G35" s="43"/>
      <c r="H35" s="30"/>
    </row>
    <row r="36" spans="1:8" s="8" customFormat="1" ht="12">
      <c r="A36" s="21"/>
      <c r="B36" s="19"/>
      <c r="C36" s="20"/>
      <c r="D36" s="9" t="s">
        <v>9</v>
      </c>
      <c r="E36" s="27"/>
      <c r="F36" s="28"/>
      <c r="G36" s="29"/>
      <c r="H36" s="25"/>
    </row>
    <row r="37" spans="5:8" ht="15">
      <c r="E37" s="2"/>
      <c r="F37" s="3"/>
      <c r="H37" s="3"/>
    </row>
    <row r="38" spans="4:8" ht="15">
      <c r="D38" s="5"/>
      <c r="E38" s="2"/>
      <c r="F38" s="3"/>
      <c r="H38" s="3"/>
    </row>
    <row r="39" spans="4:8" ht="15">
      <c r="D39" s="5"/>
      <c r="E39" s="2"/>
      <c r="F39" s="3"/>
      <c r="H39" s="3"/>
    </row>
    <row r="40" spans="6:8" ht="15">
      <c r="F40" s="3"/>
      <c r="H40" s="3"/>
    </row>
    <row r="41" spans="6:8" ht="15">
      <c r="F41" s="3"/>
      <c r="H41" s="3"/>
    </row>
    <row r="42" spans="6:8" ht="15">
      <c r="F42" s="3"/>
      <c r="H42" s="3"/>
    </row>
    <row r="43" spans="6:8" ht="15">
      <c r="F43" s="3"/>
      <c r="H43" s="3"/>
    </row>
    <row r="44" spans="6:8" ht="15">
      <c r="F44" s="3"/>
      <c r="H44" s="3"/>
    </row>
    <row r="45" ht="15">
      <c r="H45" s="3"/>
    </row>
    <row r="46" ht="15">
      <c r="H46" s="3"/>
    </row>
  </sheetData>
  <sheetProtection/>
  <mergeCells count="5">
    <mergeCell ref="A1:H1"/>
    <mergeCell ref="A3:H3"/>
    <mergeCell ref="F27:G27"/>
    <mergeCell ref="F14:G14"/>
    <mergeCell ref="F26:G26"/>
  </mergeCells>
  <printOptions/>
  <pageMargins left="1.04" right="0.14" top="0.8" bottom="0.5905511811023623" header="0.26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Agudos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Machado</cp:lastModifiedBy>
  <cp:lastPrinted>2016-05-04T12:25:43Z</cp:lastPrinted>
  <dcterms:created xsi:type="dcterms:W3CDTF">2009-10-28T12:33:39Z</dcterms:created>
  <dcterms:modified xsi:type="dcterms:W3CDTF">2016-05-20T11:05:27Z</dcterms:modified>
  <cp:category/>
  <cp:version/>
  <cp:contentType/>
  <cp:contentStatus/>
</cp:coreProperties>
</file>